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3FB8E8B7-2086-4500-930B-084AEAB9B016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<sst xmlns="http://schemas.openxmlformats.org/spreadsheetml/2006/main" count="35" uniqueCount="31">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</sst>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41" sqref="F4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1547015438.6599998</v>
      </c>
      <c r="D8" s="18">
        <f>SUM(D9:D16)</f>
        <v>-1392832.4200000004</v>
      </c>
      <c r="E8" s="21">
        <f t="shared" ref="E8:E16" si="0">C8+D8</f>
        <v>1545622606.2399998</v>
      </c>
      <c r="F8" s="18">
        <f>SUM(F9:F16)</f>
        <v>1752035171.3000002</v>
      </c>
      <c r="G8" s="21">
        <f>SUM(G9:G16)</f>
        <v>1752035171.3000002</v>
      </c>
      <c r="H8" s="5">
        <f t="shared" ref="H8:H16" si="1">G8-C8</f>
        <v>205019732.64000034</v>
      </c>
    </row>
    <row r="9" spans="2:8" x14ac:dyDescent="0.2">
      <c r="B9" s="6" t="s">
        <v>14</v>
      </c>
      <c r="C9" s="22">
        <v>767947648</v>
      </c>
      <c r="D9" s="19">
        <v>90000</v>
      </c>
      <c r="E9" s="23">
        <f t="shared" si="0"/>
        <v>768037648</v>
      </c>
      <c r="F9" s="19">
        <v>879911406.83000004</v>
      </c>
      <c r="G9" s="22">
        <v>879911406.83000004</v>
      </c>
      <c r="H9" s="7">
        <f t="shared" si="1"/>
        <v>111963758.83000004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42572777</v>
      </c>
      <c r="D11" s="19">
        <v>0</v>
      </c>
      <c r="E11" s="23">
        <f t="shared" si="0"/>
        <v>42572777</v>
      </c>
      <c r="F11" s="19">
        <v>48193010.469999999</v>
      </c>
      <c r="G11" s="22">
        <v>48193010.469999999</v>
      </c>
      <c r="H11" s="7">
        <f t="shared" si="1"/>
        <v>5620233.4699999988</v>
      </c>
    </row>
    <row r="12" spans="2:8" x14ac:dyDescent="0.2">
      <c r="B12" s="6" t="s">
        <v>17</v>
      </c>
      <c r="C12" s="22">
        <v>88110210</v>
      </c>
      <c r="D12" s="19">
        <v>97626</v>
      </c>
      <c r="E12" s="23">
        <f t="shared" si="0"/>
        <v>88207836</v>
      </c>
      <c r="F12" s="19">
        <v>112179939.55</v>
      </c>
      <c r="G12" s="22">
        <v>112179939.55</v>
      </c>
      <c r="H12" s="7">
        <f t="shared" si="1"/>
        <v>24069729.549999997</v>
      </c>
    </row>
    <row r="13" spans="2:8" x14ac:dyDescent="0.2">
      <c r="B13" s="9" t="s">
        <v>18</v>
      </c>
      <c r="C13" s="22">
        <v>5325269</v>
      </c>
      <c r="D13" s="19">
        <v>0</v>
      </c>
      <c r="E13" s="23">
        <f t="shared" si="0"/>
        <v>5325269</v>
      </c>
      <c r="F13" s="19">
        <v>7215668.96</v>
      </c>
      <c r="G13" s="22">
        <v>7215668.96</v>
      </c>
      <c r="H13" s="7">
        <f t="shared" si="1"/>
        <v>1890399.96</v>
      </c>
    </row>
    <row r="14" spans="2:8" x14ac:dyDescent="0.2">
      <c r="B14" s="9" t="s">
        <v>19</v>
      </c>
      <c r="C14" s="22">
        <v>1504827</v>
      </c>
      <c r="D14" s="19">
        <v>158176.44</v>
      </c>
      <c r="E14" s="23">
        <f t="shared" si="0"/>
        <v>1663003.44</v>
      </c>
      <c r="F14" s="19">
        <v>14202532.449999999</v>
      </c>
      <c r="G14" s="22">
        <v>14202532.449999999</v>
      </c>
      <c r="H14" s="7">
        <f t="shared" si="1"/>
        <v>12697705.449999999</v>
      </c>
    </row>
    <row r="15" spans="2:8" ht="24" x14ac:dyDescent="0.2">
      <c r="B15" s="6" t="s">
        <v>21</v>
      </c>
      <c r="C15" s="22">
        <v>641554707.65999997</v>
      </c>
      <c r="D15" s="19">
        <v>-1738634.8600000003</v>
      </c>
      <c r="E15" s="23">
        <f t="shared" si="0"/>
        <v>639816072.79999995</v>
      </c>
      <c r="F15" s="19">
        <v>690332613.03999996</v>
      </c>
      <c r="G15" s="22">
        <v>690332613.03999996</v>
      </c>
      <c r="H15" s="7">
        <f t="shared" si="1"/>
        <v>48777905.379999995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1547015438.6599998</v>
      </c>
      <c r="D26" s="26">
        <f>SUM(D24,D18,D8)</f>
        <v>-1392832.4200000004</v>
      </c>
      <c r="E26" s="15">
        <f>SUM(D26,C26)</f>
        <v>1545622606.2399998</v>
      </c>
      <c r="F26" s="26">
        <f>SUM(F24,F18,F8)</f>
        <v>1752035171.3000002</v>
      </c>
      <c r="G26" s="15">
        <f>SUM(G24,G18,G8)</f>
        <v>1752035171.3000002</v>
      </c>
      <c r="H26" s="28">
        <f>SUM(G26-C26)</f>
        <v>205019732.64000034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2022-04-20T17:38:53Z</cp:lastPrinted>
  <dcterms:created xsi:type="dcterms:W3CDTF">2019-12-05T18:23:32Z</dcterms:created>
  <dcterms:modified xsi:type="dcterms:W3CDTF">2022-04-22T18:26:52Z</dcterms:modified>
</cp:coreProperties>
</file>